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68" yWindow="384" windowWidth="21828" windowHeight="9012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Feuil1!$A$1:$H$17</definedName>
  </definedNames>
  <calcPr calcId="144525"/>
</workbook>
</file>

<file path=xl/calcChain.xml><?xml version="1.0" encoding="utf-8"?>
<calcChain xmlns="http://schemas.openxmlformats.org/spreadsheetml/2006/main">
  <c r="H8" i="1" l="1"/>
  <c r="H6" i="1"/>
  <c r="H5" i="1"/>
  <c r="H3" i="1"/>
  <c r="H10" i="1"/>
  <c r="H9" i="1"/>
  <c r="H7" i="1"/>
  <c r="H4" i="1"/>
  <c r="H11" i="1"/>
  <c r="H17" i="1"/>
  <c r="H16" i="1"/>
  <c r="H14" i="1"/>
  <c r="H12" i="1"/>
  <c r="H13" i="1"/>
  <c r="H15" i="1"/>
  <c r="H2" i="1"/>
</calcChain>
</file>

<file path=xl/sharedStrings.xml><?xml version="1.0" encoding="utf-8"?>
<sst xmlns="http://schemas.openxmlformats.org/spreadsheetml/2006/main" count="72" uniqueCount="37">
  <si>
    <t>75 CL</t>
  </si>
  <si>
    <t>MALVOISIE</t>
  </si>
  <si>
    <t>BLANC</t>
  </si>
  <si>
    <t>JACQUES GUINDON</t>
  </si>
  <si>
    <t>SANCERRE RAIMBAULT</t>
  </si>
  <si>
    <t>DOMAINE DU PRE SEMELE</t>
  </si>
  <si>
    <t>VAL DE LOIRE CHENIN</t>
  </si>
  <si>
    <t xml:space="preserve">CLAU DE NELL  </t>
  </si>
  <si>
    <t>SAUMUR BREZE CLOS DAVID</t>
  </si>
  <si>
    <t>ARNAUD LAMBERT</t>
  </si>
  <si>
    <t>SANCERRE MONTS DAMNES</t>
  </si>
  <si>
    <t>FRANCOIS COTAT</t>
  </si>
  <si>
    <t>SANCERRE COMTESSE</t>
  </si>
  <si>
    <t>GERARD BOULAY</t>
  </si>
  <si>
    <t>SANCERRE CHAVIGNOL</t>
  </si>
  <si>
    <t>MAGNUM</t>
  </si>
  <si>
    <t>SANCERRE CHARLOUISE</t>
  </si>
  <si>
    <t>ROUGE</t>
  </si>
  <si>
    <t>VINCENT PINARD</t>
  </si>
  <si>
    <t>QUARTS DE CHAUME</t>
  </si>
  <si>
    <t>MOELLEUX</t>
  </si>
  <si>
    <t>CHÂTEAU DE SURONDE</t>
  </si>
  <si>
    <t>COTEAUX DU LAYON</t>
  </si>
  <si>
    <t>VIGNOBLE DE LA PERRIERE</t>
  </si>
  <si>
    <t>POUILLY FUME BARON DE L</t>
  </si>
  <si>
    <t>LA DOUCETTE</t>
  </si>
  <si>
    <t>CHÂTEAU DE L ECHARDERIE</t>
  </si>
  <si>
    <t>SANCERRE</t>
  </si>
  <si>
    <t>CAVE DANIEL DUCROUX</t>
  </si>
  <si>
    <t>STOCK</t>
  </si>
  <si>
    <t>FORMAT</t>
  </si>
  <si>
    <t>APPELLATION</t>
  </si>
  <si>
    <t>COULEUR</t>
  </si>
  <si>
    <t>MILLESIME</t>
  </si>
  <si>
    <t>PRODUCTEUR</t>
  </si>
  <si>
    <t xml:space="preserve">PRIX HT </t>
  </si>
  <si>
    <t xml:space="preserve">PRIX TTC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</si>
</sst>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1" fontId="2" fillId="0" borderId="1" xfId="0" applyNumberFormat="1" applyFont="1" applyFill="1" applyBorder="1" applyAlignment="1">
      <alignment horizontal="center"/>
    </xf>
    <xf numFmtId="44" fontId="2" fillId="0" borderId="1" xfId="1" applyFont="1" applyFill="1" applyBorder="1" applyAlignment="1">
      <alignment horizontal="center"/>
    </xf>
    <xf numFmtId="44" fontId="2" fillId="0" borderId="1" xfId="1" applyFont="1" applyFill="1" applyBorder="1"/>
    <xf numFmtId="0" fontId="2" fillId="0" borderId="3" xfId="0" applyFont="1" applyFill="1" applyBorder="1" applyAlignment="1">
      <alignment horizontal="center"/>
    </xf>
    <xf numFmtId="44" fontId="2" fillId="0" borderId="4" xfId="1" applyFont="1" applyFill="1" applyBorder="1"/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/>
    <xf numFmtId="1" fontId="2" fillId="0" borderId="8" xfId="0" applyNumberFormat="1" applyFont="1" applyFill="1" applyBorder="1" applyAlignment="1">
      <alignment horizontal="center"/>
    </xf>
    <xf numFmtId="44" fontId="2" fillId="0" borderId="8" xfId="1" applyFont="1" applyFill="1" applyBorder="1" applyAlignment="1">
      <alignment horizontal="center"/>
    </xf>
    <xf numFmtId="44" fontId="2" fillId="0" borderId="9" xfId="1" applyFont="1" applyFill="1" applyBorder="1"/>
    <xf numFmtId="0" fontId="0" fillId="0" borderId="0" xfId="0" applyFill="1"/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Monétaire" xfId="1" builtinId="4"/>
    <cellStyle name="Normal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H17" totalsRowShown="0" headerRowDxfId="0" dataDxfId="4" headerRowBorderDxfId="2" tableBorderDxfId="3" totalsRowBorderDxfId="1">
  <autoFilter ref="A1:H17"/>
  <tableColumns count="8">
    <tableColumn id="1" name="STOCK" dataDxfId="12"/>
    <tableColumn id="2" name="FORMAT" dataDxfId="11"/>
    <tableColumn id="3" name="APPELLATION" dataDxfId="10"/>
    <tableColumn id="4" name="COULEUR" dataDxfId="9"/>
    <tableColumn id="5" name="MILLESIME" dataDxfId="8"/>
    <tableColumn id="6" name="PRODUCTEUR" dataDxfId="7"/>
    <tableColumn id="7" name="PRIX HT " dataDxfId="6" dataCellStyle="Monétaire"/>
    <tableColumn id="8" name="PRIX TTC " dataDxfId="5" dataCellStyle="Monétaire">
      <calculatedColumnFormula>G2*1.2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F26" sqref="F26"/>
    </sheetView>
  </sheetViews>
  <sheetFormatPr baseColWidth="10" defaultRowHeight="14.4" x14ac:dyDescent="0.3"/>
  <cols>
    <col min="1" max="1" width="8.44140625" style="14" customWidth="1"/>
    <col min="2" max="2" width="10.21875" style="14" customWidth="1"/>
    <col min="3" max="3" width="25.33203125" style="14" bestFit="1" customWidth="1"/>
    <col min="4" max="4" width="11" style="14" customWidth="1"/>
    <col min="5" max="5" width="12.33203125" style="14" customWidth="1"/>
    <col min="6" max="6" width="24.33203125" style="14" bestFit="1" customWidth="1"/>
    <col min="7" max="7" width="9.88671875" style="14" customWidth="1"/>
    <col min="8" max="8" width="10.77734375" style="14" customWidth="1"/>
    <col min="9" max="16384" width="11.5546875" style="14"/>
  </cols>
  <sheetData>
    <row r="1" spans="1:8" s="18" customFormat="1" x14ac:dyDescent="0.3">
      <c r="A1" s="15" t="s">
        <v>29</v>
      </c>
      <c r="B1" s="16" t="s">
        <v>30</v>
      </c>
      <c r="C1" s="16" t="s">
        <v>31</v>
      </c>
      <c r="D1" s="16" t="s">
        <v>32</v>
      </c>
      <c r="E1" s="16" t="s">
        <v>33</v>
      </c>
      <c r="F1" s="16" t="s">
        <v>34</v>
      </c>
      <c r="G1" s="16" t="s">
        <v>35</v>
      </c>
      <c r="H1" s="17" t="s">
        <v>36</v>
      </c>
    </row>
    <row r="2" spans="1:8" x14ac:dyDescent="0.3">
      <c r="A2" s="6">
        <v>2</v>
      </c>
      <c r="B2" s="1" t="s">
        <v>0</v>
      </c>
      <c r="C2" s="2" t="s">
        <v>1</v>
      </c>
      <c r="D2" s="1" t="s">
        <v>2</v>
      </c>
      <c r="E2" s="1">
        <v>1975</v>
      </c>
      <c r="F2" s="2" t="s">
        <v>3</v>
      </c>
      <c r="G2" s="5">
        <v>30</v>
      </c>
      <c r="H2" s="7">
        <f>G2*1.2</f>
        <v>36</v>
      </c>
    </row>
    <row r="3" spans="1:8" x14ac:dyDescent="0.3">
      <c r="A3" s="6">
        <v>1</v>
      </c>
      <c r="B3" s="1" t="s">
        <v>0</v>
      </c>
      <c r="C3" s="2" t="s">
        <v>24</v>
      </c>
      <c r="D3" s="1" t="s">
        <v>2</v>
      </c>
      <c r="E3" s="3">
        <v>1983</v>
      </c>
      <c r="F3" s="2" t="s">
        <v>25</v>
      </c>
      <c r="G3" s="4">
        <v>40</v>
      </c>
      <c r="H3" s="7">
        <f>G3*1.2</f>
        <v>48</v>
      </c>
    </row>
    <row r="4" spans="1:8" x14ac:dyDescent="0.3">
      <c r="A4" s="6">
        <v>1</v>
      </c>
      <c r="B4" s="1" t="s">
        <v>0</v>
      </c>
      <c r="C4" s="2" t="s">
        <v>19</v>
      </c>
      <c r="D4" s="1" t="s">
        <v>20</v>
      </c>
      <c r="E4" s="3">
        <v>1988</v>
      </c>
      <c r="F4" s="2" t="s">
        <v>21</v>
      </c>
      <c r="G4" s="4">
        <v>25</v>
      </c>
      <c r="H4" s="7">
        <f>G4*1.2</f>
        <v>30</v>
      </c>
    </row>
    <row r="5" spans="1:8" x14ac:dyDescent="0.3">
      <c r="A5" s="6">
        <v>1</v>
      </c>
      <c r="B5" s="1" t="s">
        <v>0</v>
      </c>
      <c r="C5" s="2" t="s">
        <v>19</v>
      </c>
      <c r="D5" s="1" t="s">
        <v>20</v>
      </c>
      <c r="E5" s="3">
        <v>1989</v>
      </c>
      <c r="F5" s="2" t="s">
        <v>21</v>
      </c>
      <c r="G5" s="4">
        <v>25</v>
      </c>
      <c r="H5" s="7">
        <f>G5*1.2</f>
        <v>30</v>
      </c>
    </row>
    <row r="6" spans="1:8" x14ac:dyDescent="0.3">
      <c r="A6" s="6">
        <v>1</v>
      </c>
      <c r="B6" s="1" t="s">
        <v>0</v>
      </c>
      <c r="C6" s="2" t="s">
        <v>19</v>
      </c>
      <c r="D6" s="1" t="s">
        <v>20</v>
      </c>
      <c r="E6" s="3">
        <v>1989</v>
      </c>
      <c r="F6" s="2" t="s">
        <v>26</v>
      </c>
      <c r="G6" s="4">
        <v>25</v>
      </c>
      <c r="H6" s="7">
        <f>G6*1.2</f>
        <v>30</v>
      </c>
    </row>
    <row r="7" spans="1:8" x14ac:dyDescent="0.3">
      <c r="A7" s="6">
        <v>1</v>
      </c>
      <c r="B7" s="1" t="s">
        <v>0</v>
      </c>
      <c r="C7" s="2" t="s">
        <v>19</v>
      </c>
      <c r="D7" s="1" t="s">
        <v>20</v>
      </c>
      <c r="E7" s="3">
        <v>1990</v>
      </c>
      <c r="F7" s="2" t="s">
        <v>21</v>
      </c>
      <c r="G7" s="4">
        <v>25</v>
      </c>
      <c r="H7" s="7">
        <f>G7*1.2</f>
        <v>30</v>
      </c>
    </row>
    <row r="8" spans="1:8" x14ac:dyDescent="0.3">
      <c r="A8" s="6">
        <v>1</v>
      </c>
      <c r="B8" s="1" t="s">
        <v>0</v>
      </c>
      <c r="C8" s="2" t="s">
        <v>27</v>
      </c>
      <c r="D8" s="1" t="s">
        <v>2</v>
      </c>
      <c r="E8" s="3">
        <v>1991</v>
      </c>
      <c r="F8" s="2" t="s">
        <v>28</v>
      </c>
      <c r="G8" s="4">
        <v>10</v>
      </c>
      <c r="H8" s="7">
        <f>G8*1.2</f>
        <v>12</v>
      </c>
    </row>
    <row r="9" spans="1:8" x14ac:dyDescent="0.3">
      <c r="A9" s="6">
        <v>3</v>
      </c>
      <c r="B9" s="1" t="s">
        <v>0</v>
      </c>
      <c r="C9" s="2" t="s">
        <v>19</v>
      </c>
      <c r="D9" s="1" t="s">
        <v>20</v>
      </c>
      <c r="E9" s="3">
        <v>1993</v>
      </c>
      <c r="F9" s="2" t="s">
        <v>21</v>
      </c>
      <c r="G9" s="4">
        <v>25</v>
      </c>
      <c r="H9" s="7">
        <f>G9*1.2</f>
        <v>30</v>
      </c>
    </row>
    <row r="10" spans="1:8" x14ac:dyDescent="0.3">
      <c r="A10" s="6">
        <v>1</v>
      </c>
      <c r="B10" s="1" t="s">
        <v>0</v>
      </c>
      <c r="C10" s="2" t="s">
        <v>22</v>
      </c>
      <c r="D10" s="1" t="s">
        <v>20</v>
      </c>
      <c r="E10" s="3">
        <v>1998</v>
      </c>
      <c r="F10" s="2" t="s">
        <v>23</v>
      </c>
      <c r="G10" s="4">
        <v>15</v>
      </c>
      <c r="H10" s="7">
        <f>G10*1.2</f>
        <v>18</v>
      </c>
    </row>
    <row r="11" spans="1:8" x14ac:dyDescent="0.3">
      <c r="A11" s="6">
        <v>1</v>
      </c>
      <c r="B11" s="1" t="s">
        <v>15</v>
      </c>
      <c r="C11" s="2" t="s">
        <v>16</v>
      </c>
      <c r="D11" s="1" t="s">
        <v>17</v>
      </c>
      <c r="E11" s="3">
        <v>2014</v>
      </c>
      <c r="F11" s="2" t="s">
        <v>18</v>
      </c>
      <c r="G11" s="4">
        <v>80</v>
      </c>
      <c r="H11" s="7">
        <f>G11*1.2</f>
        <v>96</v>
      </c>
    </row>
    <row r="12" spans="1:8" x14ac:dyDescent="0.3">
      <c r="A12" s="6">
        <v>6</v>
      </c>
      <c r="B12" s="1" t="s">
        <v>0</v>
      </c>
      <c r="C12" s="2" t="s">
        <v>8</v>
      </c>
      <c r="D12" s="1" t="s">
        <v>2</v>
      </c>
      <c r="E12" s="3">
        <v>2015</v>
      </c>
      <c r="F12" s="2" t="s">
        <v>9</v>
      </c>
      <c r="G12" s="4">
        <v>33</v>
      </c>
      <c r="H12" s="7">
        <f>G12*1.2</f>
        <v>39.6</v>
      </c>
    </row>
    <row r="13" spans="1:8" x14ac:dyDescent="0.3">
      <c r="A13" s="6">
        <v>6</v>
      </c>
      <c r="B13" s="1" t="s">
        <v>0</v>
      </c>
      <c r="C13" s="2" t="s">
        <v>6</v>
      </c>
      <c r="D13" s="1" t="s">
        <v>2</v>
      </c>
      <c r="E13" s="3">
        <v>2016</v>
      </c>
      <c r="F13" s="2" t="s">
        <v>7</v>
      </c>
      <c r="G13" s="4">
        <v>32</v>
      </c>
      <c r="H13" s="7">
        <f>G13*1.2</f>
        <v>38.4</v>
      </c>
    </row>
    <row r="14" spans="1:8" x14ac:dyDescent="0.3">
      <c r="A14" s="6">
        <v>3</v>
      </c>
      <c r="B14" s="1" t="s">
        <v>0</v>
      </c>
      <c r="C14" s="2" t="s">
        <v>10</v>
      </c>
      <c r="D14" s="1" t="s">
        <v>2</v>
      </c>
      <c r="E14" s="3">
        <v>2016</v>
      </c>
      <c r="F14" s="2" t="s">
        <v>11</v>
      </c>
      <c r="G14" s="4">
        <v>48</v>
      </c>
      <c r="H14" s="7">
        <f>G14*1.2</f>
        <v>57.599999999999994</v>
      </c>
    </row>
    <row r="15" spans="1:8" x14ac:dyDescent="0.3">
      <c r="A15" s="6">
        <v>6</v>
      </c>
      <c r="B15" s="1" t="s">
        <v>0</v>
      </c>
      <c r="C15" s="2" t="s">
        <v>4</v>
      </c>
      <c r="D15" s="1" t="s">
        <v>2</v>
      </c>
      <c r="E15" s="3">
        <v>2017</v>
      </c>
      <c r="F15" s="2" t="s">
        <v>5</v>
      </c>
      <c r="G15" s="4">
        <v>17</v>
      </c>
      <c r="H15" s="7">
        <f>G15*1.2</f>
        <v>20.399999999999999</v>
      </c>
    </row>
    <row r="16" spans="1:8" x14ac:dyDescent="0.3">
      <c r="A16" s="6">
        <v>6</v>
      </c>
      <c r="B16" s="1" t="s">
        <v>0</v>
      </c>
      <c r="C16" s="2" t="s">
        <v>12</v>
      </c>
      <c r="D16" s="1" t="s">
        <v>2</v>
      </c>
      <c r="E16" s="3">
        <v>2018</v>
      </c>
      <c r="F16" s="2" t="s">
        <v>13</v>
      </c>
      <c r="G16" s="4">
        <v>28</v>
      </c>
      <c r="H16" s="7">
        <f>G16*1.2</f>
        <v>33.6</v>
      </c>
    </row>
    <row r="17" spans="1:8" x14ac:dyDescent="0.3">
      <c r="A17" s="8">
        <v>6</v>
      </c>
      <c r="B17" s="9" t="s">
        <v>0</v>
      </c>
      <c r="C17" s="10" t="s">
        <v>14</v>
      </c>
      <c r="D17" s="9" t="s">
        <v>2</v>
      </c>
      <c r="E17" s="11">
        <v>2018</v>
      </c>
      <c r="F17" s="10" t="s">
        <v>13</v>
      </c>
      <c r="G17" s="12">
        <v>18</v>
      </c>
      <c r="H17" s="13">
        <f>G17*1.2</f>
        <v>21.599999999999998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PALAZON</dc:creator>
  <cp:lastModifiedBy>FRANCISCO PALAZON</cp:lastModifiedBy>
  <dcterms:created xsi:type="dcterms:W3CDTF">2023-11-24T15:02:54Z</dcterms:created>
  <dcterms:modified xsi:type="dcterms:W3CDTF">2023-11-24T15:05:14Z</dcterms:modified>
</cp:coreProperties>
</file>